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1"/>
  </bookViews>
  <sheets>
    <sheet name="січ(тимч.)" sheetId="1" r:id="rId1"/>
    <sheet name="лютий(тимч.)" sheetId="2" r:id="rId2"/>
  </sheets>
  <definedNames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<sst xmlns="http://schemas.openxmlformats.org/spreadsheetml/2006/main" count="208" uniqueCount="55">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</sst>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5" sqref="L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29963.399999999998</v>
      </c>
      <c r="AF7" s="54"/>
      <c r="AG7" s="40"/>
    </row>
    <row r="8" spans="1:55" ht="18" customHeight="1">
      <c r="A8" s="47" t="s">
        <v>30</v>
      </c>
      <c r="B8" s="33">
        <f>SUM(E8:AB8)</f>
        <v>54022.5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83809.69999999998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63192.7</v>
      </c>
      <c r="AG9" s="95">
        <f>AG10+AG15+AG24+AG33+AG47+AG52+AG54+AG61+AG62+AG71+AG72+AG76+AG88+AG81+AG83+AG82+AG69+AG89+AG91+AG90+AG70+AG40+AG92</f>
        <v>138402.70000000004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6089.7</v>
      </c>
      <c r="AG10" s="88">
        <f>B10+C10-AF10</f>
        <v>13114.8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5742.8</v>
      </c>
      <c r="AG11" s="88">
        <f>B11+C11-AF11</f>
        <v>11504.5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285.29999999999984</v>
      </c>
      <c r="AG14" s="88">
        <f>AG10-AG11-AG12-AG13</f>
        <v>855.8999999999993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31944.399999999998</v>
      </c>
      <c r="AG15" s="88">
        <f aca="true" t="shared" si="3" ref="AG15:AG31">B15+C15-AF15</f>
        <v>51869.600000000006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1914.4</v>
      </c>
      <c r="AG19" s="88">
        <f t="shared" si="3"/>
        <v>5498.1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2353.3999999999996</v>
      </c>
      <c r="AG20" s="88">
        <f t="shared" si="3"/>
        <v>17443.800000000003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21</v>
      </c>
      <c r="AG21" s="88">
        <f t="shared" si="3"/>
        <v>1109.9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209.09999999999724</v>
      </c>
      <c r="AG23" s="88">
        <f t="shared" si="3"/>
        <v>367.5000000000038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871.5999999999999</v>
      </c>
      <c r="AG24" s="88">
        <f t="shared" si="3"/>
        <v>39195.799999999996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499.9</v>
      </c>
      <c r="AG25" s="89">
        <f t="shared" si="3"/>
        <v>16538.3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871.5999999999999</v>
      </c>
      <c r="AG32" s="88">
        <f>AG24-AG30</f>
        <v>39029.2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556.7</v>
      </c>
      <c r="AG40" s="88">
        <f aca="true" t="shared" si="8" ref="AG40:AG45">B40+C40-AF40</f>
        <v>663.1000000000001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0.400000000000027</v>
      </c>
      <c r="AG46" s="88">
        <f>AG40-AG41-AG42-AG43-AG44-AG45</f>
        <v>21.800000000000267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2318.6000000000004</v>
      </c>
      <c r="AG47" s="88">
        <f>B47+C47-AF47</f>
        <v>5273.7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2278.3</v>
      </c>
      <c r="AG49" s="88">
        <f>B49+C49-AF49</f>
        <v>5108.999999999999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994.1999999999999</v>
      </c>
      <c r="AG52" s="88">
        <f aca="true" t="shared" si="11" ref="AG52:AG59">B52+C52-AF52</f>
        <v>7666.8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425.5</v>
      </c>
      <c r="AG54" s="88">
        <f t="shared" si="11"/>
        <v>2407.9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77.4</v>
      </c>
      <c r="AG55" s="88">
        <f t="shared" si="11"/>
        <v>1113.1999999999998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348.1</v>
      </c>
      <c r="AG60" s="88">
        <f>AG54-AG55-AG57-AG59-AG56-AG58</f>
        <v>924.3000000000003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585.9</v>
      </c>
      <c r="AG69" s="90">
        <f aca="true" t="shared" si="16" ref="AG69:AG92">B69+C69-AF69</f>
        <v>999.2000000000002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381.70000000000005</v>
      </c>
      <c r="AG72" s="90">
        <f t="shared" si="16"/>
        <v>1623.6999999999998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142.20000000000002</v>
      </c>
      <c r="AG74" s="90">
        <f t="shared" si="16"/>
        <v>422.9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63192.7</v>
      </c>
      <c r="AG94" s="83">
        <f>AG10+AG15+AG24+AG33+AG47+AG52+AG54+AG61+AG62+AG69+AG71+AG72+AG76+AG81+AG82+AG83+AG88+AG89+AG90+AG91+AG70+AG40+AG92</f>
        <v>138402.70000000004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34851</v>
      </c>
      <c r="AG95" s="71">
        <f>B95+C95-AF95</f>
        <v>41915.70000000001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2618.1000000000004</v>
      </c>
      <c r="AG96" s="71">
        <f>B96+C96-AF96</f>
        <v>22139.199999999997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1953.8000000000002</v>
      </c>
      <c r="AG98" s="71">
        <f>B98+C98-AF98</f>
        <v>5645.8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2299.3</v>
      </c>
      <c r="AG99" s="71">
        <f>B99+C99-AF99</f>
        <v>7020.900000000001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21454.2</v>
      </c>
      <c r="AG100" s="84">
        <f>AG94-AG95-AG96-AG97-AG98-AG99</f>
        <v>61681.10000000003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2019-02-01T11:05:44Z</cp:lastPrinted>
  <dcterms:created xsi:type="dcterms:W3CDTF">2002-11-05T08:53:00Z</dcterms:created>
  <dcterms:modified xsi:type="dcterms:W3CDTF">2019-02-14T05:44:21Z</dcterms:modified>
  <cp:category/>
  <cp:version/>
  <cp:contentType/>
  <cp:contentStatus/>
</cp:coreProperties>
</file>